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AS MEGC\TLC MEGC\"/>
    </mc:Choice>
  </mc:AlternateContent>
  <xr:revisionPtr revIDLastSave="0" documentId="8_{DFC8DDEF-16AE-4DBA-9BE1-FDA1F3E46AC4}" xr6:coauthVersionLast="47" xr6:coauthVersionMax="47" xr10:uidLastSave="{00000000-0000-0000-0000-000000000000}"/>
  <bookViews>
    <workbookView xWindow="-120" yWindow="-120" windowWidth="29040" windowHeight="15840" xr2:uid="{5D2C7F9A-67EC-4621-A2CB-3EE2ECDF24A4}"/>
  </bookViews>
  <sheets>
    <sheet name="Tableur Hiver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3" l="1"/>
  <c r="B6" i="3"/>
  <c r="D15" i="3" l="1"/>
  <c r="D10" i="3"/>
  <c r="D7" i="3"/>
  <c r="B5" i="3"/>
  <c r="D5" i="3" l="1"/>
  <c r="D6" i="3" l="1"/>
  <c r="D11" i="3" s="1"/>
  <c r="D12" i="3" l="1"/>
  <c r="D13" i="3" s="1"/>
  <c r="D14" i="3" l="1"/>
  <c r="D16" i="3" s="1"/>
</calcChain>
</file>

<file path=xl/sharedStrings.xml><?xml version="1.0" encoding="utf-8"?>
<sst xmlns="http://schemas.openxmlformats.org/spreadsheetml/2006/main" count="22" uniqueCount="22">
  <si>
    <t>Tarif</t>
  </si>
  <si>
    <t>Quantité  Nbre</t>
  </si>
  <si>
    <t>Total</t>
  </si>
  <si>
    <t>Ménage fin de séjour</t>
  </si>
  <si>
    <t>Linge</t>
  </si>
  <si>
    <t>Sous total HT</t>
  </si>
  <si>
    <t>Total HT</t>
  </si>
  <si>
    <t>TVA 20%</t>
  </si>
  <si>
    <t>Total TTC</t>
  </si>
  <si>
    <t>Je privilégie le chauffage au bois à celui électrique (inscrire 1 en quantité)</t>
  </si>
  <si>
    <t>Je bénéficie d'une réduction en %</t>
  </si>
  <si>
    <t>Oui</t>
  </si>
  <si>
    <t>Non</t>
  </si>
  <si>
    <t>Nombre d'adultes</t>
  </si>
  <si>
    <t>Nombre de chambres</t>
  </si>
  <si>
    <t>Nombre de nuitées</t>
  </si>
  <si>
    <t>%</t>
  </si>
  <si>
    <t>Taxe de séjour plafonnée/adulte/nuitée</t>
  </si>
  <si>
    <t>Réduction de 10% au-delà de 7 nuits</t>
  </si>
  <si>
    <t>Draps</t>
  </si>
  <si>
    <t>Basse Saison</t>
  </si>
  <si>
    <t>Hors période estivale du 13/06 au 13/09/2026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</si>
</sst>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1" xfId="0" applyFill="1" applyBorder="1" applyAlignment="1" applyProtection="1">
      <alignment horizontal="right" vertical="center" wrapText="1"/>
      <protection locked="0"/>
    </xf>
    <xf numFmtId="0" fontId="0" fillId="3" borderId="1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/>
    <xf numFmtId="164" fontId="2" fillId="0" borderId="6" xfId="0" applyNumberFormat="1" applyFont="1" applyBorder="1" applyAlignment="1">
      <alignment horizontal="right" vertical="center" wrapText="1"/>
    </xf>
    <xf numFmtId="8" fontId="0" fillId="0" borderId="6" xfId="0" applyNumberFormat="1" applyBorder="1" applyAlignment="1">
      <alignment horizontal="right" vertical="center"/>
    </xf>
    <xf numFmtId="8" fontId="0" fillId="0" borderId="10" xfId="0" applyNumberFormat="1" applyBorder="1" applyAlignment="1">
      <alignment horizontal="right" vertical="center"/>
    </xf>
    <xf numFmtId="0" fontId="0" fillId="0" borderId="7" xfId="0" applyBorder="1" applyAlignment="1">
      <alignment horizontal="left"/>
    </xf>
    <xf numFmtId="8" fontId="0" fillId="0" borderId="15" xfId="0" applyNumberFormat="1" applyBorder="1" applyAlignment="1">
      <alignment horizontal="right" vertical="center"/>
    </xf>
    <xf numFmtId="8" fontId="0" fillId="0" borderId="15" xfId="0" applyNumberFormat="1" applyBorder="1"/>
    <xf numFmtId="0" fontId="1" fillId="0" borderId="8" xfId="0" applyFont="1" applyBorder="1" applyAlignment="1">
      <alignment horizontal="center"/>
    </xf>
    <xf numFmtId="8" fontId="1" fillId="0" borderId="8" xfId="0" applyNumberFormat="1" applyFont="1" applyBorder="1"/>
    <xf numFmtId="0" fontId="0" fillId="0" borderId="14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0" borderId="22" xfId="0" applyNumberFormat="1" applyBorder="1"/>
    <xf numFmtId="1" fontId="0" fillId="0" borderId="16" xfId="0" applyNumberFormat="1" applyBorder="1"/>
    <xf numFmtId="164" fontId="0" fillId="0" borderId="5" xfId="0" applyNumberFormat="1" applyBorder="1"/>
    <xf numFmtId="8" fontId="0" fillId="0" borderId="0" xfId="0" applyNumberFormat="1"/>
    <xf numFmtId="164" fontId="0" fillId="0" borderId="5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left"/>
    </xf>
    <xf numFmtId="164" fontId="0" fillId="0" borderId="21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495300</xdr:colOff>
          <xdr:row>0</xdr:row>
          <xdr:rowOff>38100</xdr:rowOff>
        </xdr:from>
        <xdr:to>
          <xdr:col>3</xdr:col>
          <xdr:colOff>190500</xdr:colOff>
          <xdr:row>0</xdr:row>
          <xdr:rowOff>342900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Remise à zéro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1A15-9D34-4B0B-A75D-BAC0FD85FA48}">
  <sheetPr codeName="Feuil1"/>
  <dimension ref="A1:K108"/>
  <sheetViews>
    <sheetView showGridLines="0" tabSelected="1" workbookViewId="0">
      <selection activeCell="C5" sqref="C5"/>
    </sheetView>
  </sheetViews>
  <sheetFormatPr baseColWidth="10" defaultRowHeight="15" x14ac:dyDescent="0.25"/>
  <cols>
    <col min="1" max="1" width="48.140625" customWidth="1"/>
  </cols>
  <sheetData>
    <row r="1" spans="1:4" ht="30" customHeight="1" x14ac:dyDescent="0.25">
      <c r="A1" s="32" t="s">
        <v>20</v>
      </c>
      <c r="B1" s="34"/>
      <c r="C1" s="35"/>
      <c r="D1" s="36"/>
    </row>
    <row r="2" spans="1:4" ht="30" x14ac:dyDescent="0.25">
      <c r="A2" s="33" t="s">
        <v>21</v>
      </c>
      <c r="B2" s="7" t="s">
        <v>0</v>
      </c>
      <c r="C2" s="5" t="s">
        <v>1</v>
      </c>
      <c r="D2" s="6" t="s">
        <v>2</v>
      </c>
    </row>
    <row r="3" spans="1:4" x14ac:dyDescent="0.25">
      <c r="A3" s="8" t="s">
        <v>13</v>
      </c>
      <c r="B3" s="10"/>
      <c r="C3" s="1">
        <v>0</v>
      </c>
      <c r="D3" s="9"/>
    </row>
    <row r="4" spans="1:4" x14ac:dyDescent="0.25">
      <c r="A4" s="8" t="s">
        <v>14</v>
      </c>
      <c r="B4" s="28">
        <v>30</v>
      </c>
      <c r="C4" s="1">
        <v>0</v>
      </c>
      <c r="D4" s="11">
        <f>IF(C4=0,0,B4*(C4-1))</f>
        <v>0</v>
      </c>
    </row>
    <row r="5" spans="1:4" x14ac:dyDescent="0.25">
      <c r="A5" s="8" t="s">
        <v>15</v>
      </c>
      <c r="B5" s="26">
        <f>120+D4</f>
        <v>120</v>
      </c>
      <c r="C5" s="2">
        <v>0</v>
      </c>
      <c r="D5" s="12">
        <f>B5*C5</f>
        <v>0</v>
      </c>
    </row>
    <row r="6" spans="1:4" x14ac:dyDescent="0.25">
      <c r="A6" s="8" t="s">
        <v>18</v>
      </c>
      <c r="B6" s="24">
        <f>IF(C5&gt;6,10,0)</f>
        <v>0</v>
      </c>
      <c r="C6" s="25" t="s">
        <v>16</v>
      </c>
      <c r="D6" s="12">
        <f>-D5*B6/100</f>
        <v>0</v>
      </c>
    </row>
    <row r="7" spans="1:4" x14ac:dyDescent="0.25">
      <c r="A7" s="8" t="s">
        <v>3</v>
      </c>
      <c r="B7" s="26">
        <v>80</v>
      </c>
      <c r="C7" s="2">
        <v>0</v>
      </c>
      <c r="D7" s="12">
        <f t="shared" ref="D7" si="0">B7*C7</f>
        <v>0</v>
      </c>
    </row>
    <row r="8" spans="1:4" x14ac:dyDescent="0.25">
      <c r="A8" s="8" t="s">
        <v>19</v>
      </c>
      <c r="B8" s="26">
        <v>0</v>
      </c>
      <c r="C8" s="23">
        <v>0</v>
      </c>
      <c r="D8" s="12">
        <v>0</v>
      </c>
    </row>
    <row r="9" spans="1:4" x14ac:dyDescent="0.25">
      <c r="A9" s="8" t="s">
        <v>4</v>
      </c>
      <c r="B9" s="26">
        <v>0</v>
      </c>
      <c r="C9" s="23">
        <v>0</v>
      </c>
      <c r="D9" s="12">
        <v>0</v>
      </c>
    </row>
    <row r="10" spans="1:4" ht="30.75" customHeight="1" thickBot="1" x14ac:dyDescent="0.3">
      <c r="A10" s="21" t="s">
        <v>9</v>
      </c>
      <c r="B10" s="29">
        <v>-4</v>
      </c>
      <c r="C10" s="22">
        <v>0</v>
      </c>
      <c r="D10" s="12">
        <f>B10*C5*C10</f>
        <v>0</v>
      </c>
    </row>
    <row r="11" spans="1:4" x14ac:dyDescent="0.25">
      <c r="A11" s="4" t="s">
        <v>5</v>
      </c>
      <c r="B11" s="37"/>
      <c r="C11" s="38"/>
      <c r="D11" s="13">
        <f>SUM(D4:D10)</f>
        <v>0</v>
      </c>
    </row>
    <row r="12" spans="1:4" x14ac:dyDescent="0.25">
      <c r="A12" s="14" t="s">
        <v>10</v>
      </c>
      <c r="B12" s="30"/>
      <c r="C12" s="3">
        <v>0</v>
      </c>
      <c r="D12" s="15">
        <f>-(D11*C12)/100</f>
        <v>0</v>
      </c>
    </row>
    <row r="13" spans="1:4" x14ac:dyDescent="0.25">
      <c r="A13" s="4" t="s">
        <v>6</v>
      </c>
      <c r="B13" s="39"/>
      <c r="C13" s="40"/>
      <c r="D13" s="15">
        <f>SUM(D11:D12)</f>
        <v>0</v>
      </c>
    </row>
    <row r="14" spans="1:4" x14ac:dyDescent="0.25">
      <c r="A14" s="4" t="s">
        <v>7</v>
      </c>
      <c r="B14" s="41"/>
      <c r="C14" s="42"/>
      <c r="D14" s="16">
        <f>D13*20/100</f>
        <v>0</v>
      </c>
    </row>
    <row r="15" spans="1:4" ht="14.25" customHeight="1" thickBot="1" x14ac:dyDescent="0.3">
      <c r="A15" s="19" t="s">
        <v>17</v>
      </c>
      <c r="B15" s="31">
        <v>6.62</v>
      </c>
      <c r="C15" s="20"/>
      <c r="D15" s="15">
        <f>B15*C3*C5</f>
        <v>0</v>
      </c>
    </row>
    <row r="16" spans="1:4" ht="15.75" thickBot="1" x14ac:dyDescent="0.3">
      <c r="A16" s="17" t="s">
        <v>8</v>
      </c>
      <c r="B16" s="43"/>
      <c r="C16" s="44"/>
      <c r="D16" s="18">
        <f>SUM(D13:D15)</f>
        <v>0</v>
      </c>
    </row>
    <row r="17" spans="2:11" hidden="1" x14ac:dyDescent="0.25">
      <c r="I17" s="27"/>
      <c r="K17" s="27"/>
    </row>
    <row r="18" spans="2:11" hidden="1" x14ac:dyDescent="0.25">
      <c r="B18">
        <v>0</v>
      </c>
      <c r="D18" t="s">
        <v>11</v>
      </c>
      <c r="E18">
        <v>0</v>
      </c>
      <c r="I18" s="27"/>
    </row>
    <row r="19" spans="2:11" hidden="1" x14ac:dyDescent="0.25">
      <c r="B19">
        <v>1</v>
      </c>
      <c r="D19" t="s">
        <v>12</v>
      </c>
      <c r="E19">
        <v>10</v>
      </c>
    </row>
    <row r="20" spans="2:11" hidden="1" x14ac:dyDescent="0.25">
      <c r="B20">
        <v>2</v>
      </c>
      <c r="E20">
        <v>20</v>
      </c>
    </row>
    <row r="21" spans="2:11" hidden="1" x14ac:dyDescent="0.25">
      <c r="B21">
        <v>3</v>
      </c>
      <c r="E21">
        <v>30</v>
      </c>
    </row>
    <row r="22" spans="2:11" hidden="1" x14ac:dyDescent="0.25">
      <c r="B22">
        <v>4</v>
      </c>
    </row>
    <row r="23" spans="2:11" hidden="1" x14ac:dyDescent="0.25">
      <c r="B23">
        <v>5</v>
      </c>
    </row>
    <row r="24" spans="2:11" hidden="1" x14ac:dyDescent="0.25">
      <c r="B24">
        <v>6</v>
      </c>
    </row>
    <row r="25" spans="2:11" hidden="1" x14ac:dyDescent="0.25">
      <c r="B25">
        <v>7</v>
      </c>
    </row>
    <row r="26" spans="2:11" hidden="1" x14ac:dyDescent="0.25">
      <c r="B26">
        <v>8</v>
      </c>
    </row>
    <row r="27" spans="2:11" hidden="1" x14ac:dyDescent="0.25">
      <c r="B27">
        <v>9</v>
      </c>
    </row>
    <row r="28" spans="2:11" hidden="1" x14ac:dyDescent="0.25">
      <c r="B28">
        <v>10</v>
      </c>
    </row>
    <row r="29" spans="2:11" hidden="1" x14ac:dyDescent="0.25">
      <c r="B29">
        <v>11</v>
      </c>
    </row>
    <row r="30" spans="2:11" hidden="1" x14ac:dyDescent="0.25">
      <c r="B30">
        <v>12</v>
      </c>
    </row>
    <row r="31" spans="2:11" hidden="1" x14ac:dyDescent="0.25">
      <c r="B31">
        <v>13</v>
      </c>
    </row>
    <row r="32" spans="2:11" hidden="1" x14ac:dyDescent="0.25">
      <c r="B32">
        <v>14</v>
      </c>
    </row>
    <row r="33" spans="2:2" hidden="1" x14ac:dyDescent="0.25">
      <c r="B33">
        <v>15</v>
      </c>
    </row>
    <row r="34" spans="2:2" hidden="1" x14ac:dyDescent="0.25">
      <c r="B34">
        <v>16</v>
      </c>
    </row>
    <row r="35" spans="2:2" hidden="1" x14ac:dyDescent="0.25">
      <c r="B35">
        <v>17</v>
      </c>
    </row>
    <row r="36" spans="2:2" hidden="1" x14ac:dyDescent="0.25">
      <c r="B36">
        <v>18</v>
      </c>
    </row>
    <row r="37" spans="2:2" hidden="1" x14ac:dyDescent="0.25">
      <c r="B37">
        <v>19</v>
      </c>
    </row>
    <row r="38" spans="2:2" hidden="1" x14ac:dyDescent="0.25">
      <c r="B38">
        <v>20</v>
      </c>
    </row>
    <row r="39" spans="2:2" hidden="1" x14ac:dyDescent="0.25">
      <c r="B39">
        <v>21</v>
      </c>
    </row>
    <row r="40" spans="2:2" hidden="1" x14ac:dyDescent="0.25">
      <c r="B40">
        <v>22</v>
      </c>
    </row>
    <row r="41" spans="2:2" hidden="1" x14ac:dyDescent="0.25">
      <c r="B41">
        <v>23</v>
      </c>
    </row>
    <row r="42" spans="2:2" hidden="1" x14ac:dyDescent="0.25">
      <c r="B42">
        <v>24</v>
      </c>
    </row>
    <row r="43" spans="2:2" hidden="1" x14ac:dyDescent="0.25">
      <c r="B43">
        <v>25</v>
      </c>
    </row>
    <row r="44" spans="2:2" hidden="1" x14ac:dyDescent="0.25">
      <c r="B44">
        <v>26</v>
      </c>
    </row>
    <row r="45" spans="2:2" hidden="1" x14ac:dyDescent="0.25">
      <c r="B45">
        <v>27</v>
      </c>
    </row>
    <row r="46" spans="2:2" hidden="1" x14ac:dyDescent="0.25">
      <c r="B46">
        <v>28</v>
      </c>
    </row>
    <row r="47" spans="2:2" hidden="1" x14ac:dyDescent="0.25">
      <c r="B47">
        <v>29</v>
      </c>
    </row>
    <row r="48" spans="2:2" hidden="1" x14ac:dyDescent="0.25">
      <c r="B48">
        <v>30</v>
      </c>
    </row>
    <row r="49" spans="2:2" hidden="1" x14ac:dyDescent="0.25">
      <c r="B49">
        <v>31</v>
      </c>
    </row>
    <row r="50" spans="2:2" hidden="1" x14ac:dyDescent="0.25">
      <c r="B50">
        <v>32</v>
      </c>
    </row>
    <row r="51" spans="2:2" hidden="1" x14ac:dyDescent="0.25">
      <c r="B51">
        <v>33</v>
      </c>
    </row>
    <row r="52" spans="2:2" hidden="1" x14ac:dyDescent="0.25">
      <c r="B52">
        <v>34</v>
      </c>
    </row>
    <row r="53" spans="2:2" hidden="1" x14ac:dyDescent="0.25">
      <c r="B53">
        <v>35</v>
      </c>
    </row>
    <row r="54" spans="2:2" hidden="1" x14ac:dyDescent="0.25">
      <c r="B54">
        <v>36</v>
      </c>
    </row>
    <row r="55" spans="2:2" hidden="1" x14ac:dyDescent="0.25">
      <c r="B55">
        <v>37</v>
      </c>
    </row>
    <row r="56" spans="2:2" hidden="1" x14ac:dyDescent="0.25">
      <c r="B56">
        <v>38</v>
      </c>
    </row>
    <row r="57" spans="2:2" hidden="1" x14ac:dyDescent="0.25">
      <c r="B57">
        <v>39</v>
      </c>
    </row>
    <row r="58" spans="2:2" hidden="1" x14ac:dyDescent="0.25">
      <c r="B58">
        <v>40</v>
      </c>
    </row>
    <row r="59" spans="2:2" hidden="1" x14ac:dyDescent="0.25">
      <c r="B59">
        <v>41</v>
      </c>
    </row>
    <row r="60" spans="2:2" hidden="1" x14ac:dyDescent="0.25">
      <c r="B60">
        <v>42</v>
      </c>
    </row>
    <row r="61" spans="2:2" hidden="1" x14ac:dyDescent="0.25">
      <c r="B61">
        <v>43</v>
      </c>
    </row>
    <row r="62" spans="2:2" hidden="1" x14ac:dyDescent="0.25">
      <c r="B62">
        <v>44</v>
      </c>
    </row>
    <row r="63" spans="2:2" hidden="1" x14ac:dyDescent="0.25">
      <c r="B63">
        <v>45</v>
      </c>
    </row>
    <row r="64" spans="2:2" hidden="1" x14ac:dyDescent="0.25">
      <c r="B64">
        <v>46</v>
      </c>
    </row>
    <row r="65" spans="2:2" hidden="1" x14ac:dyDescent="0.25">
      <c r="B65">
        <v>47</v>
      </c>
    </row>
    <row r="66" spans="2:2" hidden="1" x14ac:dyDescent="0.25">
      <c r="B66">
        <v>48</v>
      </c>
    </row>
    <row r="67" spans="2:2" hidden="1" x14ac:dyDescent="0.25">
      <c r="B67">
        <v>49</v>
      </c>
    </row>
    <row r="68" spans="2:2" hidden="1" x14ac:dyDescent="0.25">
      <c r="B68">
        <v>50</v>
      </c>
    </row>
    <row r="69" spans="2:2" hidden="1" x14ac:dyDescent="0.25">
      <c r="B69">
        <v>51</v>
      </c>
    </row>
    <row r="70" spans="2:2" hidden="1" x14ac:dyDescent="0.25">
      <c r="B70">
        <v>52</v>
      </c>
    </row>
    <row r="71" spans="2:2" hidden="1" x14ac:dyDescent="0.25">
      <c r="B71">
        <v>53</v>
      </c>
    </row>
    <row r="72" spans="2:2" hidden="1" x14ac:dyDescent="0.25">
      <c r="B72">
        <v>54</v>
      </c>
    </row>
    <row r="73" spans="2:2" hidden="1" x14ac:dyDescent="0.25">
      <c r="B73">
        <v>55</v>
      </c>
    </row>
    <row r="74" spans="2:2" hidden="1" x14ac:dyDescent="0.25">
      <c r="B74">
        <v>56</v>
      </c>
    </row>
    <row r="75" spans="2:2" hidden="1" x14ac:dyDescent="0.25">
      <c r="B75">
        <v>57</v>
      </c>
    </row>
    <row r="76" spans="2:2" hidden="1" x14ac:dyDescent="0.25">
      <c r="B76">
        <v>58</v>
      </c>
    </row>
    <row r="77" spans="2:2" hidden="1" x14ac:dyDescent="0.25">
      <c r="B77">
        <v>59</v>
      </c>
    </row>
    <row r="78" spans="2:2" hidden="1" x14ac:dyDescent="0.25">
      <c r="B78">
        <v>60</v>
      </c>
    </row>
    <row r="79" spans="2:2" hidden="1" x14ac:dyDescent="0.25">
      <c r="B79">
        <v>61</v>
      </c>
    </row>
    <row r="80" spans="2:2" hidden="1" x14ac:dyDescent="0.25">
      <c r="B80">
        <v>62</v>
      </c>
    </row>
    <row r="81" spans="2:2" hidden="1" x14ac:dyDescent="0.25">
      <c r="B81">
        <v>63</v>
      </c>
    </row>
    <row r="82" spans="2:2" hidden="1" x14ac:dyDescent="0.25">
      <c r="B82">
        <v>64</v>
      </c>
    </row>
    <row r="83" spans="2:2" hidden="1" x14ac:dyDescent="0.25">
      <c r="B83">
        <v>65</v>
      </c>
    </row>
    <row r="84" spans="2:2" hidden="1" x14ac:dyDescent="0.25">
      <c r="B84">
        <v>66</v>
      </c>
    </row>
    <row r="85" spans="2:2" hidden="1" x14ac:dyDescent="0.25">
      <c r="B85">
        <v>67</v>
      </c>
    </row>
    <row r="86" spans="2:2" hidden="1" x14ac:dyDescent="0.25">
      <c r="B86">
        <v>68</v>
      </c>
    </row>
    <row r="87" spans="2:2" hidden="1" x14ac:dyDescent="0.25">
      <c r="B87">
        <v>69</v>
      </c>
    </row>
    <row r="88" spans="2:2" hidden="1" x14ac:dyDescent="0.25">
      <c r="B88">
        <v>70</v>
      </c>
    </row>
    <row r="89" spans="2:2" hidden="1" x14ac:dyDescent="0.25">
      <c r="B89">
        <v>71</v>
      </c>
    </row>
    <row r="90" spans="2:2" hidden="1" x14ac:dyDescent="0.25">
      <c r="B90">
        <v>72</v>
      </c>
    </row>
    <row r="91" spans="2:2" hidden="1" x14ac:dyDescent="0.25">
      <c r="B91">
        <v>73</v>
      </c>
    </row>
    <row r="92" spans="2:2" hidden="1" x14ac:dyDescent="0.25">
      <c r="B92">
        <v>74</v>
      </c>
    </row>
    <row r="93" spans="2:2" hidden="1" x14ac:dyDescent="0.25">
      <c r="B93">
        <v>75</v>
      </c>
    </row>
    <row r="94" spans="2:2" hidden="1" x14ac:dyDescent="0.25">
      <c r="B94">
        <v>76</v>
      </c>
    </row>
    <row r="95" spans="2:2" hidden="1" x14ac:dyDescent="0.25">
      <c r="B95">
        <v>77</v>
      </c>
    </row>
    <row r="96" spans="2:2" hidden="1" x14ac:dyDescent="0.25">
      <c r="B96">
        <v>78</v>
      </c>
    </row>
    <row r="97" spans="2:2" hidden="1" x14ac:dyDescent="0.25">
      <c r="B97">
        <v>79</v>
      </c>
    </row>
    <row r="98" spans="2:2" hidden="1" x14ac:dyDescent="0.25">
      <c r="B98">
        <v>80</v>
      </c>
    </row>
    <row r="99" spans="2:2" hidden="1" x14ac:dyDescent="0.25">
      <c r="B99">
        <v>81</v>
      </c>
    </row>
    <row r="100" spans="2:2" hidden="1" x14ac:dyDescent="0.25">
      <c r="B100">
        <v>82</v>
      </c>
    </row>
    <row r="101" spans="2:2" hidden="1" x14ac:dyDescent="0.25">
      <c r="B101">
        <v>83</v>
      </c>
    </row>
    <row r="102" spans="2:2" hidden="1" x14ac:dyDescent="0.25">
      <c r="B102">
        <v>84</v>
      </c>
    </row>
    <row r="103" spans="2:2" hidden="1" x14ac:dyDescent="0.25">
      <c r="B103">
        <v>85</v>
      </c>
    </row>
    <row r="104" spans="2:2" hidden="1" x14ac:dyDescent="0.25">
      <c r="B104">
        <v>86</v>
      </c>
    </row>
    <row r="105" spans="2:2" hidden="1" x14ac:dyDescent="0.25">
      <c r="B105">
        <v>87</v>
      </c>
    </row>
    <row r="106" spans="2:2" hidden="1" x14ac:dyDescent="0.25">
      <c r="B106">
        <v>88</v>
      </c>
    </row>
    <row r="107" spans="2:2" hidden="1" x14ac:dyDescent="0.25">
      <c r="B107">
        <v>89</v>
      </c>
    </row>
    <row r="108" spans="2:2" hidden="1" x14ac:dyDescent="0.25">
      <c r="B108">
        <v>90</v>
      </c>
    </row>
  </sheetData>
  <sheetProtection algorithmName="SHA-512" hashValue="Ti8EGCrGWSbaPRyQZsyL4Gnh9D+eDdB3eHy3tl5NlbE44BMpnIU0ZHF9U+B2IIRwRJW/2I4ujXrSQzlQ8PMWCg==" saltValue="oIQ2+fYo9vnieDmCS039Kw==" spinCount="100000" sheet="1" selectLockedCells="1"/>
  <mergeCells count="4">
    <mergeCell ref="B1:D1"/>
    <mergeCell ref="B11:C11"/>
    <mergeCell ref="B13:C14"/>
    <mergeCell ref="B16:C16"/>
  </mergeCells>
  <dataValidations count="6">
    <dataValidation type="list" allowBlank="1" showInputMessage="1" showErrorMessage="1" sqref="C5" xr:uid="{D68D25A2-DE1C-40DF-9116-32458BC260C1}">
      <formula1>$B$18:$B$108</formula1>
    </dataValidation>
    <dataValidation type="list" allowBlank="1" showInputMessage="1" showErrorMessage="1" sqref="C4" xr:uid="{6ABC9A8E-D786-4A9E-8591-180E5AE22A14}">
      <formula1>$B$19:$B$21</formula1>
    </dataValidation>
    <dataValidation type="list" allowBlank="1" showInputMessage="1" showErrorMessage="1" sqref="C12" xr:uid="{939C5AD5-E81E-4DAE-9200-CFC93AD80EAB}">
      <formula1>$E$18:$E$21</formula1>
    </dataValidation>
    <dataValidation type="list" allowBlank="1" showInputMessage="1" showErrorMessage="1" sqref="C7 C10" xr:uid="{E57F97B2-E4FF-427A-ADF7-0B53459842F5}">
      <formula1>$B$18:$B$19</formula1>
    </dataValidation>
    <dataValidation type="list" allowBlank="1" showInputMessage="1" showErrorMessage="1" sqref="C3" xr:uid="{3B19E2AE-CDCE-4C45-84EE-6E7B9CDCC224}">
      <formula1>$B$19:$B$26</formula1>
    </dataValidation>
    <dataValidation type="list" showInputMessage="1" showErrorMessage="1" sqref="C8:C9" xr:uid="{39DD9A4F-F559-4881-A3B2-7EA702F5EB8A}">
      <formula1>$D$18:$D$20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RAZ">
                <anchor moveWithCells="1" sizeWithCells="1">
                  <from>
                    <xdr:col>1</xdr:col>
                    <xdr:colOff>495300</xdr:colOff>
                    <xdr:row>0</xdr:row>
                    <xdr:rowOff>38100</xdr:rowOff>
                  </from>
                  <to>
                    <xdr:col>3</xdr:col>
                    <xdr:colOff>190500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Tableur Hiver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megc-lpa</dc:creator>
  <cp:lastModifiedBy>megc-lpa</cp:lastModifiedBy>
  <cp:lastPrinted>2025-08-17T12:42:26Z</cp:lastPrinted>
  <dcterms:created xsi:type="dcterms:W3CDTF">2024-09-24T10:18:02Z</dcterms:created>
  <dcterms:modified xsi:type="dcterms:W3CDTF">2025-12-30T14:18:46Z</dcterms:modified>
</cp:coreProperties>
</file>